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20490" windowHeight="7530"/>
  </bookViews>
  <sheets>
    <sheet name="JUNIO- 2023" sheetId="5" r:id="rId1"/>
  </sheets>
  <definedNames>
    <definedName name="incBuyerDossierDetaillnkRequestName" localSheetId="0">'JUNIO- 2023'!#REF!</definedName>
    <definedName name="incBuyerDossierDetaillnkRequestReference" localSheetId="0">'JUNIO- 2023'!#REF!</definedName>
    <definedName name="incBuyerDossierDetaillnkRequestReferenceNewTab" localSheetId="0">'JUNIO- 2023'!#REF!</definedName>
    <definedName name="lnkActivePerspectiveBoxLink" localSheetId="0">'JUNIO- 2023'!#REF!</definedName>
    <definedName name="lnkAllPerspectiveBoxLink" localSheetId="0">'JUNIO- 2023'!#REF!</definedName>
    <definedName name="lnkCanceledPerspectiveBoxLink" localSheetId="0">'JUNIO- 2023'!#REF!</definedName>
    <definedName name="lnkDraftPerspectiveBoxLink" localSheetId="0">'JUNIO- 2023'!#REF!</definedName>
    <definedName name="lnkFinishedPerspectiveBoxLink" localSheetId="0">'JUNIO- 2023'!#REF!</definedName>
    <definedName name="lnkLastModifiedPerspectiveBoxLink" localSheetId="0">'JUNIO- 2023'!#REF!</definedName>
    <definedName name="lnkPendingApprovalPerspectiveBoxLink" localSheetId="0">'JUNIO- 2023'!#REF!</definedName>
    <definedName name="lnkReplyAnalysisEditViewLink_0" localSheetId="0">'JUNIO- 2023'!#REF!</definedName>
    <definedName name="lnkReplyAnalysisEditViewLink_1" localSheetId="0">'JUNIO- 2023'!#REF!</definedName>
    <definedName name="lnkSentToSupplierPerspectiveBoxLink" localSheetId="0">'JUNIO- 2023'!#REF!</definedName>
    <definedName name="lnkSubItem9223372036854775790" localSheetId="0">'JUNIO- 2023'!#REF!</definedName>
    <definedName name="lnkSuspendedPerspectiveBoxLink" localSheetId="0">'JUNIO- 2023'!#REF!</definedName>
    <definedName name="lnkUnderApprovalPerspectiveBoxLink" localSheetId="0">'JUNIO- 2023'!#REF!</definedName>
    <definedName name="tblMainTable_trRowMiddle_tdCell1_tblForm_trGridRow_tdCell1_grdResultList_lnkLinkChangePagingStyle" localSheetId="0">'JUNIO- 2023'!#REF!</definedName>
    <definedName name="tblMainTable_trRowMiddle_tdCell1_tblForm_trGridRow_tdCell1_grdResultList_Paginator_goToPage_MoreItems" localSheetId="0">'JUNIO- 2023'!#REF!</definedName>
    <definedName name="tblMainTable_trRowMiddle_tdCell1_tblForm_trGridRow_tdCell1_grdResultList_Paginator_goToPage_Reset" localSheetId="0">'JUNIO- 2023'!#REF!</definedName>
    <definedName name="tblMainTable_trRowMiddle_tdCell1_tblForm_trGridRow_tdCell1_grdResultList_tdCUDOrderACtionCol_lnkEdirContract_0" localSheetId="0">'JUNIO- 2023'!#REF!</definedName>
    <definedName name="tblMainTable_trRowMiddle_tdCell1_tblForm_trGridRow_tdCell1_grdResultList_tdCUDOrderACtionCol_lnkEdirContract_13" localSheetId="0">'JUNIO- 2023'!#REF!</definedName>
    <definedName name="tblMainTable_trRowMiddle_tdCell1_tblForm_trGridRow_tdCell1_grdResultList_tdCUDOrderACtionCol_lnkEdirContract_2" localSheetId="0">'JUNIO- 2023'!#REF!</definedName>
    <definedName name="tblMainTable_trRowMiddle_tdCell1_tblForm_trGridRow_tdCell1_grdResultList_tdCUDOrderACtionCol_lnkEdirContract_34" localSheetId="0">'JUNIO- 2023'!#REF!</definedName>
    <definedName name="tblMainTable_trRowMiddle_tdCell1_tblForm_trGridRow_tdCell1_grdResultList_tdCUDOrderACtionCol_lnkViewContract_0" localSheetId="0">'JUNIO- 2023'!#REF!</definedName>
    <definedName name="tblMainTable_trRowMiddle_tdCell1_tblForm_trGridRow_tdCell1_grdResultList_tdCUDOrderACtionCol_lnkViewContract_1" localSheetId="0">'JUNIO- 2023'!#REF!</definedName>
    <definedName name="tblMainTable_trRowMiddle_tdCell1_tblForm_trGridRow_tdCell1_grdResultList_tdCUDOrderACtionCol_lnkViewContract_10" localSheetId="0">'JUNIO- 2023'!#REF!</definedName>
    <definedName name="tblMainTable_trRowMiddle_tdCell1_tblForm_trGridRow_tdCell1_grdResultList_tdCUDOrderACtionCol_lnkViewContract_11" localSheetId="0">'JUNIO- 2023'!#REF!</definedName>
    <definedName name="tblMainTable_trRowMiddle_tdCell1_tblForm_trGridRow_tdCell1_grdResultList_tdCUDOrderACtionCol_lnkViewContract_12" localSheetId="0">'JUNIO- 2023'!#REF!</definedName>
    <definedName name="tblMainTable_trRowMiddle_tdCell1_tblForm_trGridRow_tdCell1_grdResultList_tdCUDOrderACtionCol_lnkViewContract_13" localSheetId="0">'JUNIO- 2023'!#REF!</definedName>
    <definedName name="tblMainTable_trRowMiddle_tdCell1_tblForm_trGridRow_tdCell1_grdResultList_tdCUDOrderACtionCol_lnkViewContract_14" localSheetId="0">'JUNIO- 2023'!#REF!</definedName>
    <definedName name="tblMainTable_trRowMiddle_tdCell1_tblForm_trGridRow_tdCell1_grdResultList_tdCUDOrderACtionCol_lnkViewContract_15" localSheetId="0">'JUNIO- 2023'!#REF!</definedName>
    <definedName name="tblMainTable_trRowMiddle_tdCell1_tblForm_trGridRow_tdCell1_grdResultList_tdCUDOrderACtionCol_lnkViewContract_16" localSheetId="0">'JUNIO- 2023'!#REF!</definedName>
    <definedName name="tblMainTable_trRowMiddle_tdCell1_tblForm_trGridRow_tdCell1_grdResultList_tdCUDOrderACtionCol_lnkViewContract_17" localSheetId="0">'JUNIO- 2023'!#REF!</definedName>
    <definedName name="tblMainTable_trRowMiddle_tdCell1_tblForm_trGridRow_tdCell1_grdResultList_tdCUDOrderACtionCol_lnkViewContract_18" localSheetId="0">'JUNIO- 2023'!#REF!</definedName>
    <definedName name="tblMainTable_trRowMiddle_tdCell1_tblForm_trGridRow_tdCell1_grdResultList_tdCUDOrderACtionCol_lnkViewContract_19" localSheetId="0">'JUNIO- 2023'!#REF!</definedName>
    <definedName name="tblMainTable_trRowMiddle_tdCell1_tblForm_trGridRow_tdCell1_grdResultList_tdCUDOrderACtionCol_lnkViewContract_2" localSheetId="0">'JUNIO- 2023'!#REF!</definedName>
    <definedName name="tblMainTable_trRowMiddle_tdCell1_tblForm_trGridRow_tdCell1_grdResultList_tdCUDOrderACtionCol_lnkViewContract_20" localSheetId="0">'JUNIO- 2023'!#REF!</definedName>
    <definedName name="tblMainTable_trRowMiddle_tdCell1_tblForm_trGridRow_tdCell1_grdResultList_tdCUDOrderACtionCol_lnkViewContract_21" localSheetId="0">'JUNIO- 2023'!#REF!</definedName>
    <definedName name="tblMainTable_trRowMiddle_tdCell1_tblForm_trGridRow_tdCell1_grdResultList_tdCUDOrderACtionCol_lnkViewContract_22" localSheetId="0">'JUNIO- 2023'!#REF!</definedName>
    <definedName name="tblMainTable_trRowMiddle_tdCell1_tblForm_trGridRow_tdCell1_grdResultList_tdCUDOrderACtionCol_lnkViewContract_23" localSheetId="0">'JUNIO- 2023'!#REF!</definedName>
    <definedName name="tblMainTable_trRowMiddle_tdCell1_tblForm_trGridRow_tdCell1_grdResultList_tdCUDOrderACtionCol_lnkViewContract_24" localSheetId="0">'JUNIO- 2023'!#REF!</definedName>
    <definedName name="tblMainTable_trRowMiddle_tdCell1_tblForm_trGridRow_tdCell1_grdResultList_tdCUDOrderACtionCol_lnkViewContract_25" localSheetId="0">'JUNIO- 2023'!#REF!</definedName>
    <definedName name="tblMainTable_trRowMiddle_tdCell1_tblForm_trGridRow_tdCell1_grdResultList_tdCUDOrderACtionCol_lnkViewContract_26" localSheetId="0">'JUNIO- 2023'!#REF!</definedName>
    <definedName name="tblMainTable_trRowMiddle_tdCell1_tblForm_trGridRow_tdCell1_grdResultList_tdCUDOrderACtionCol_lnkViewContract_27" localSheetId="0">'JUNIO- 2023'!#REF!</definedName>
    <definedName name="tblMainTable_trRowMiddle_tdCell1_tblForm_trGridRow_tdCell1_grdResultList_tdCUDOrderACtionCol_lnkViewContract_28" localSheetId="0">'JUNIO- 2023'!#REF!</definedName>
    <definedName name="tblMainTable_trRowMiddle_tdCell1_tblForm_trGridRow_tdCell1_grdResultList_tdCUDOrderACtionCol_lnkViewContract_29" localSheetId="0">'JUNIO- 2023'!#REF!</definedName>
    <definedName name="tblMainTable_trRowMiddle_tdCell1_tblForm_trGridRow_tdCell1_grdResultList_tdCUDOrderACtionCol_lnkViewContract_3" localSheetId="0">'JUNIO- 2023'!#REF!</definedName>
    <definedName name="tblMainTable_trRowMiddle_tdCell1_tblForm_trGridRow_tdCell1_grdResultList_tdCUDOrderACtionCol_lnkViewContract_30" localSheetId="0">'JUNIO- 2023'!#REF!</definedName>
    <definedName name="tblMainTable_trRowMiddle_tdCell1_tblForm_trGridRow_tdCell1_grdResultList_tdCUDOrderACtionCol_lnkViewContract_31" localSheetId="0">'JUNIO- 2023'!#REF!</definedName>
    <definedName name="tblMainTable_trRowMiddle_tdCell1_tblForm_trGridRow_tdCell1_grdResultList_tdCUDOrderACtionCol_lnkViewContract_32" localSheetId="0">'JUNIO- 2023'!#REF!</definedName>
    <definedName name="tblMainTable_trRowMiddle_tdCell1_tblForm_trGridRow_tdCell1_grdResultList_tdCUDOrderACtionCol_lnkViewContract_33" localSheetId="0">'JUNIO- 2023'!#REF!</definedName>
    <definedName name="tblMainTable_trRowMiddle_tdCell1_tblForm_trGridRow_tdCell1_grdResultList_tdCUDOrderACtionCol_lnkViewContract_35" localSheetId="0">'JUNIO- 2023'!#REF!</definedName>
    <definedName name="tblMainTable_trRowMiddle_tdCell1_tblForm_trGridRow_tdCell1_grdResultList_tdCUDOrderACtionCol_lnkViewContract_36" localSheetId="0">'JUNIO- 2023'!#REF!</definedName>
    <definedName name="tblMainTable_trRowMiddle_tdCell1_tblForm_trGridRow_tdCell1_grdResultList_tdCUDOrderACtionCol_lnkViewContract_37" localSheetId="0">'JUNIO- 2023'!#REF!</definedName>
    <definedName name="tblMainTable_trRowMiddle_tdCell1_tblForm_trGridRow_tdCell1_grdResultList_tdCUDOrderACtionCol_lnkViewContract_4" localSheetId="0">'JUNIO- 2023'!#REF!</definedName>
    <definedName name="tblMainTable_trRowMiddle_tdCell1_tblForm_trGridRow_tdCell1_grdResultList_tdCUDOrderACtionCol_lnkViewContract_5" localSheetId="0">'JUNIO- 2023'!#REF!</definedName>
    <definedName name="tblMainTable_trRowMiddle_tdCell1_tblForm_trGridRow_tdCell1_grdResultList_tdCUDOrderACtionCol_lnkViewContract_6" localSheetId="0">'JUNIO- 2023'!#REF!</definedName>
    <definedName name="tblMainTable_trRowMiddle_tdCell1_tblForm_trGridRow_tdCell1_grdResultList_tdCUDOrderACtionCol_lnkViewContract_7" localSheetId="0">'JUNIO- 2023'!#REF!</definedName>
    <definedName name="tblMainTable_trRowMiddle_tdCell1_tblForm_trGridRow_tdCell1_grdResultList_tdCUDOrderACtionCol_lnkViewContract_8" localSheetId="0">'JUNIO- 2023'!#REF!</definedName>
    <definedName name="tblMainTable_trRowMiddle_tdCell1_tblForm_trGridRow_tdCell1_grdResultList_tdCUDOrderACtionCol_lnkViewContract_9" localSheetId="0">'JUNIO- 2023'!#REF!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2" i="5" l="1"/>
  <c r="I57" i="5" l="1"/>
  <c r="H14" i="5"/>
  <c r="H23" i="5" s="1"/>
  <c r="H56" i="5" l="1"/>
  <c r="I56" i="5" s="1"/>
  <c r="H60" i="5" l="1"/>
</calcChain>
</file>

<file path=xl/sharedStrings.xml><?xml version="1.0" encoding="utf-8"?>
<sst xmlns="http://schemas.openxmlformats.org/spreadsheetml/2006/main" count="47" uniqueCount="34">
  <si>
    <t>Proceso de Contratación</t>
  </si>
  <si>
    <t>Proveedor</t>
  </si>
  <si>
    <t>Nombre Proceso</t>
  </si>
  <si>
    <t>Estado</t>
  </si>
  <si>
    <t>Modalidad</t>
  </si>
  <si>
    <t>Enc. Departamento de Compras y Contrataciones</t>
  </si>
  <si>
    <t>Fecha</t>
  </si>
  <si>
    <t>Adjudicado</t>
  </si>
  <si>
    <t xml:space="preserve"> </t>
  </si>
  <si>
    <t>Factura NCF No:</t>
  </si>
  <si>
    <t>Fecha de la Factura</t>
  </si>
  <si>
    <t>Debajo del umbral</t>
  </si>
  <si>
    <t>Completo/  pendiente/        atrasado</t>
  </si>
  <si>
    <t>Valor total de la oferta e     (RD$)</t>
  </si>
  <si>
    <t>TOTAL</t>
  </si>
  <si>
    <t>Licda. Vanesa Adon  M.</t>
  </si>
  <si>
    <t>RELACION DE COMPRAS POR DEBAJO DEL UMBRAL  JUNIO -  2023</t>
  </si>
  <si>
    <t>FODEARTE-UC-CD-2023-0044</t>
  </si>
  <si>
    <t>Adquisición de suministros de oficina -2</t>
  </si>
  <si>
    <t>Padron Office Supply, SRL</t>
  </si>
  <si>
    <t>FODEARTE-UC-CD-2023-0040</t>
  </si>
  <si>
    <t>Adquisición de licencias de Windows server</t>
  </si>
  <si>
    <t>GT CONSULTING, SRL</t>
  </si>
  <si>
    <t>FODEARTE-UC-CD-2023-0041</t>
  </si>
  <si>
    <t>Adquisición de materiales ferreteros 2</t>
  </si>
  <si>
    <t>6/6/2023 </t>
  </si>
  <si>
    <t>Comercial UP, SRL</t>
  </si>
  <si>
    <t>FODEARTE-UC-CD-2023-0043</t>
  </si>
  <si>
    <t>Pro Pharmaceutical Peña, SRL</t>
  </si>
  <si>
    <t>Adquisición de medicamentos cotidianos para uso de la institución</t>
  </si>
  <si>
    <t>FODEARTE-UC-CD-2023-0045</t>
  </si>
  <si>
    <t>Montaje de festival playa grande, pedernales 2023.</t>
  </si>
  <si>
    <t xml:space="preserve">En edicion </t>
  </si>
  <si>
    <t>Grucar RD,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</si>
</sst>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i/>
      <sz val="12"/>
      <color theme="1"/>
      <name val="Arial"/>
      <family val="2"/>
    </font>
    <font>
      <b/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9"/>
      <color rgb="FFA6A6A6"/>
      <name val="Arial"/>
      <family val="2"/>
    </font>
    <font>
      <sz val="9"/>
      <color rgb="FF737376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E3FA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4">
    <xf numFmtId="0" fontId="0" fillId="0" borderId="0" xfId="0"/>
    <xf numFmtId="14" fontId="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4" fontId="1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43" fontId="6" fillId="3" borderId="2" xfId="1" applyFont="1" applyFill="1" applyBorder="1" applyAlignment="1">
      <alignment vertical="center" wrapText="1"/>
    </xf>
    <xf numFmtId="4" fontId="9" fillId="3" borderId="4" xfId="0" applyNumberFormat="1" applyFont="1" applyFill="1" applyBorder="1" applyAlignment="1">
      <alignment horizont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14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43" fontId="6" fillId="3" borderId="3" xfId="1" applyFont="1" applyFill="1" applyBorder="1" applyAlignment="1">
      <alignment vertical="center" wrapText="1"/>
    </xf>
    <xf numFmtId="14" fontId="11" fillId="0" borderId="0" xfId="0" applyNumberFormat="1" applyFont="1"/>
    <xf numFmtId="0" fontId="12" fillId="0" borderId="0" xfId="0" applyFont="1"/>
    <xf numFmtId="0" fontId="10" fillId="0" borderId="0" xfId="2"/>
    <xf numFmtId="4" fontId="12" fillId="0" borderId="0" xfId="0" applyNumberFormat="1" applyFont="1"/>
    <xf numFmtId="14" fontId="13" fillId="0" borderId="2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wrapText="1"/>
    </xf>
    <xf numFmtId="4" fontId="0" fillId="0" borderId="0" xfId="0" applyNumberFormat="1"/>
    <xf numFmtId="0" fontId="13" fillId="3" borderId="2" xfId="0" applyFont="1" applyFill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14" fontId="13" fillId="3" borderId="2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314325</xdr:colOff>
      <xdr:row>0</xdr:row>
      <xdr:rowOff>66676</xdr:rowOff>
    </xdr:from>
    <xdr:to>
      <xdr:col>9</xdr:col>
      <xdr:colOff>247650</xdr:colOff>
      <xdr:row>4</xdr:row>
      <xdr:rowOff>118327</xdr:rowOff>
    </xdr:to>
    <xdr:pic>
      <xdr:nvPicPr>
        <xdr:cNvPr id="2" name="Imagen 1" descr="Resultado de imagen para compras dominican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66676"/>
          <a:ext cx="1190625" cy="689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790575</xdr:colOff>
      <xdr:row>0</xdr:row>
      <xdr:rowOff>38101</xdr:rowOff>
    </xdr:from>
    <xdr:to>
      <xdr:col>7</xdr:col>
      <xdr:colOff>104775</xdr:colOff>
      <xdr:row>4</xdr:row>
      <xdr:rowOff>161926</xdr:rowOff>
    </xdr:to>
    <xdr:pic>
      <xdr:nvPicPr>
        <xdr:cNvPr id="3" name="Imagen 2" descr="http://www.fodearte.gob.do/images/ImagenesPortalPrincipal/WEBFODEARTE-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38101"/>
          <a:ext cx="6200775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abSelected="1" workbookViewId="0">
      <selection activeCell="M9" sqref="M9"/>
    </sheetView>
  </sheetViews>
  <sheetFormatPr baseColWidth="10" defaultRowHeight="15" x14ac:dyDescent="0.25"/>
  <cols>
    <col min="1" max="1" width="12.7109375" customWidth="1"/>
    <col min="2" max="2" width="19.5703125" customWidth="1"/>
    <col min="3" max="3" width="15.85546875" hidden="1" customWidth="1"/>
    <col min="4" max="4" width="14" hidden="1" customWidth="1"/>
    <col min="5" max="5" width="14.42578125" customWidth="1"/>
    <col min="6" max="6" width="26.7109375" customWidth="1"/>
    <col min="7" max="7" width="29.85546875" customWidth="1"/>
    <col min="8" max="8" width="18.85546875" customWidth="1"/>
    <col min="9" max="9" width="13.7109375" hidden="1" customWidth="1"/>
    <col min="10" max="10" width="13.85546875" customWidth="1"/>
    <col min="11" max="11" width="14.42578125" hidden="1" customWidth="1"/>
    <col min="13" max="13" width="16.140625" bestFit="1" customWidth="1"/>
  </cols>
  <sheetData>
    <row r="1" spans="1:10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ht="5.2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28" t="s">
        <v>16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5.75" thickBot="1" x14ac:dyDescent="0.3"/>
    <row r="7" spans="1:10" ht="45" customHeight="1" x14ac:dyDescent="0.25">
      <c r="A7" s="32" t="s">
        <v>6</v>
      </c>
      <c r="B7" s="32" t="s">
        <v>1</v>
      </c>
      <c r="C7" s="32" t="s">
        <v>9</v>
      </c>
      <c r="D7" s="32" t="s">
        <v>10</v>
      </c>
      <c r="E7" s="32" t="s">
        <v>4</v>
      </c>
      <c r="F7" s="32" t="s">
        <v>0</v>
      </c>
      <c r="G7" s="32" t="s">
        <v>2</v>
      </c>
      <c r="H7" s="32" t="s">
        <v>13</v>
      </c>
      <c r="I7" s="32" t="s">
        <v>12</v>
      </c>
      <c r="J7" s="32" t="s">
        <v>3</v>
      </c>
    </row>
    <row r="8" spans="1:10" x14ac:dyDescent="0.25">
      <c r="A8" s="33"/>
      <c r="B8" s="33"/>
      <c r="C8" s="33"/>
      <c r="D8" s="33"/>
      <c r="E8" s="33"/>
      <c r="F8" s="33"/>
      <c r="G8" s="33"/>
      <c r="H8" s="33"/>
      <c r="I8" s="33"/>
      <c r="J8" s="33"/>
    </row>
    <row r="9" spans="1:10" ht="60" customHeight="1" x14ac:dyDescent="0.25">
      <c r="A9" s="19">
        <v>45084</v>
      </c>
      <c r="B9" s="21" t="s">
        <v>19</v>
      </c>
      <c r="C9" s="7"/>
      <c r="D9" s="10"/>
      <c r="E9" s="7" t="s">
        <v>11</v>
      </c>
      <c r="F9" s="21" t="s">
        <v>17</v>
      </c>
      <c r="G9" s="21" t="s">
        <v>18</v>
      </c>
      <c r="H9" s="20">
        <v>67162.009999999995</v>
      </c>
      <c r="I9" s="8"/>
      <c r="J9" s="7" t="s">
        <v>7</v>
      </c>
    </row>
    <row r="10" spans="1:10" ht="46.5" customHeight="1" x14ac:dyDescent="0.25">
      <c r="A10" s="19">
        <v>45083</v>
      </c>
      <c r="B10" s="21" t="s">
        <v>22</v>
      </c>
      <c r="C10" s="7"/>
      <c r="D10" s="10"/>
      <c r="E10" s="7" t="s">
        <v>11</v>
      </c>
      <c r="F10" s="7" t="s">
        <v>20</v>
      </c>
      <c r="G10" s="8" t="s">
        <v>21</v>
      </c>
      <c r="H10" s="20">
        <v>32000</v>
      </c>
      <c r="I10" s="8"/>
      <c r="J10" s="7" t="s">
        <v>7</v>
      </c>
    </row>
    <row r="11" spans="1:10" ht="46.5" customHeight="1" x14ac:dyDescent="0.25">
      <c r="A11" s="19" t="s">
        <v>25</v>
      </c>
      <c r="B11" s="25" t="s">
        <v>26</v>
      </c>
      <c r="C11" s="7"/>
      <c r="D11" s="10"/>
      <c r="E11" s="7" t="s">
        <v>11</v>
      </c>
      <c r="F11" s="7" t="s">
        <v>23</v>
      </c>
      <c r="G11" s="8" t="s">
        <v>24</v>
      </c>
      <c r="H11" s="20">
        <v>34988.18</v>
      </c>
      <c r="I11" s="8"/>
      <c r="J11" s="7" t="s">
        <v>7</v>
      </c>
    </row>
    <row r="12" spans="1:10" ht="46.5" customHeight="1" x14ac:dyDescent="0.25">
      <c r="A12" s="19">
        <v>45083</v>
      </c>
      <c r="B12" s="25" t="s">
        <v>28</v>
      </c>
      <c r="C12" s="7"/>
      <c r="D12" s="10"/>
      <c r="E12" s="7" t="s">
        <v>11</v>
      </c>
      <c r="F12" s="7" t="s">
        <v>27</v>
      </c>
      <c r="G12" s="8" t="s">
        <v>29</v>
      </c>
      <c r="H12" s="20">
        <v>7963.54</v>
      </c>
      <c r="I12" s="8"/>
      <c r="J12" s="7" t="s">
        <v>7</v>
      </c>
    </row>
    <row r="13" spans="1:10" ht="46.5" customHeight="1" x14ac:dyDescent="0.25">
      <c r="A13" s="19">
        <v>45090</v>
      </c>
      <c r="B13" s="25" t="s">
        <v>33</v>
      </c>
      <c r="C13" s="7"/>
      <c r="D13" s="10"/>
      <c r="E13" s="7" t="s">
        <v>11</v>
      </c>
      <c r="F13" s="7" t="s">
        <v>30</v>
      </c>
      <c r="G13" s="8" t="s">
        <v>31</v>
      </c>
      <c r="H13" s="20">
        <v>197768</v>
      </c>
      <c r="I13" s="8"/>
      <c r="J13" s="7" t="s">
        <v>32</v>
      </c>
    </row>
    <row r="14" spans="1:10" ht="46.5" hidden="1" customHeight="1" x14ac:dyDescent="0.25">
      <c r="A14" s="19"/>
      <c r="B14" s="21"/>
      <c r="C14" s="7"/>
      <c r="D14" s="10"/>
      <c r="E14" s="7"/>
      <c r="F14" s="7"/>
      <c r="G14" s="8"/>
      <c r="H14" s="20">
        <f>SUM(H9:H13)</f>
        <v>339881.73</v>
      </c>
      <c r="I14" s="8"/>
      <c r="J14" s="7"/>
    </row>
    <row r="15" spans="1:10" ht="46.5" hidden="1" customHeight="1" x14ac:dyDescent="0.25">
      <c r="A15" s="19"/>
      <c r="B15" s="21"/>
      <c r="C15" s="7"/>
      <c r="D15" s="10"/>
      <c r="E15" s="7"/>
      <c r="F15" s="7"/>
      <c r="G15" s="8"/>
      <c r="H15" s="20"/>
      <c r="I15" s="8"/>
      <c r="J15" s="7"/>
    </row>
    <row r="16" spans="1:10" ht="46.5" hidden="1" customHeight="1" x14ac:dyDescent="0.25">
      <c r="A16" s="19"/>
      <c r="B16" s="21"/>
      <c r="C16" s="7"/>
      <c r="D16" s="10"/>
      <c r="E16" s="7"/>
      <c r="F16" s="7"/>
      <c r="G16" s="8"/>
      <c r="H16" s="20"/>
      <c r="I16" s="8"/>
      <c r="J16" s="7"/>
    </row>
    <row r="17" spans="1:10" ht="46.5" hidden="1" customHeight="1" x14ac:dyDescent="0.25">
      <c r="A17" s="19"/>
      <c r="B17" s="21"/>
      <c r="C17" s="7"/>
      <c r="D17" s="10"/>
      <c r="E17" s="7"/>
      <c r="F17" s="7"/>
      <c r="G17" s="8"/>
      <c r="H17" s="20"/>
      <c r="I17" s="8"/>
      <c r="J17" s="7"/>
    </row>
    <row r="18" spans="1:10" ht="46.5" hidden="1" customHeight="1" x14ac:dyDescent="0.25">
      <c r="A18" s="19"/>
      <c r="B18" s="21"/>
      <c r="C18" s="7"/>
      <c r="D18" s="10"/>
      <c r="E18" s="7"/>
      <c r="F18" s="21"/>
      <c r="G18" s="8"/>
      <c r="H18" s="20"/>
      <c r="I18" s="8"/>
      <c r="J18" s="7"/>
    </row>
    <row r="19" spans="1:10" ht="46.5" hidden="1" customHeight="1" x14ac:dyDescent="0.25">
      <c r="A19" s="19"/>
      <c r="B19" s="21"/>
      <c r="C19" s="7"/>
      <c r="D19" s="10"/>
      <c r="E19" s="7"/>
      <c r="F19" s="21"/>
      <c r="G19" s="8"/>
      <c r="H19" s="20"/>
      <c r="I19" s="8"/>
      <c r="J19" s="7"/>
    </row>
    <row r="20" spans="1:10" ht="46.5" hidden="1" customHeight="1" x14ac:dyDescent="0.25">
      <c r="A20" s="19"/>
      <c r="B20" s="21"/>
      <c r="C20" s="7"/>
      <c r="D20" s="10"/>
      <c r="E20" s="7"/>
      <c r="F20" s="21"/>
      <c r="G20" s="8"/>
      <c r="H20" s="20"/>
      <c r="I20" s="8"/>
      <c r="J20" s="7"/>
    </row>
    <row r="21" spans="1:10" ht="46.5" hidden="1" customHeight="1" x14ac:dyDescent="0.25">
      <c r="A21" s="19"/>
      <c r="B21" s="21"/>
      <c r="C21" s="7"/>
      <c r="D21" s="10"/>
      <c r="E21" s="7"/>
      <c r="F21" s="21"/>
      <c r="G21" s="8"/>
      <c r="H21" s="20"/>
      <c r="I21" s="8"/>
      <c r="J21" s="7"/>
    </row>
    <row r="22" spans="1:10" ht="46.5" hidden="1" customHeight="1" x14ac:dyDescent="0.25">
      <c r="A22" s="19"/>
      <c r="B22" s="21"/>
      <c r="C22" s="7"/>
      <c r="D22" s="10"/>
      <c r="E22" s="7"/>
      <c r="F22" s="21"/>
      <c r="G22" s="8"/>
      <c r="H22" s="20"/>
      <c r="I22" s="8"/>
      <c r="J22" s="7"/>
    </row>
    <row r="23" spans="1:10" ht="46.5" hidden="1" customHeight="1" x14ac:dyDescent="0.25">
      <c r="A23" s="19"/>
      <c r="B23" s="21"/>
      <c r="C23" s="7"/>
      <c r="D23" s="10"/>
      <c r="E23" s="7"/>
      <c r="F23" s="7"/>
      <c r="G23" s="8"/>
      <c r="H23" s="20">
        <f>SUM(H9:H22)</f>
        <v>679763.46</v>
      </c>
      <c r="I23" s="8"/>
      <c r="J23" s="7"/>
    </row>
    <row r="24" spans="1:10" ht="46.5" hidden="1" customHeight="1" x14ac:dyDescent="0.25">
      <c r="A24" s="19"/>
      <c r="B24" s="21"/>
      <c r="C24" s="7"/>
      <c r="D24" s="10"/>
      <c r="E24" s="7"/>
      <c r="F24" s="7"/>
      <c r="G24" s="8"/>
      <c r="H24" s="20"/>
      <c r="I24" s="8"/>
      <c r="J24" s="7"/>
    </row>
    <row r="25" spans="1:10" ht="46.5" hidden="1" customHeight="1" x14ac:dyDescent="0.25">
      <c r="A25" s="19"/>
      <c r="B25" s="21"/>
      <c r="C25" s="7"/>
      <c r="D25" s="10"/>
      <c r="E25" s="7"/>
      <c r="F25" s="7"/>
      <c r="G25" s="8"/>
      <c r="H25" s="20"/>
      <c r="I25" s="8"/>
      <c r="J25" s="7"/>
    </row>
    <row r="26" spans="1:10" ht="46.5" hidden="1" customHeight="1" x14ac:dyDescent="0.25">
      <c r="A26" s="19"/>
      <c r="B26" s="21"/>
      <c r="C26" s="7"/>
      <c r="D26" s="10"/>
      <c r="E26" s="7"/>
      <c r="F26" s="7"/>
      <c r="G26" s="8"/>
      <c r="H26" s="20"/>
      <c r="I26" s="8"/>
      <c r="J26" s="7"/>
    </row>
    <row r="27" spans="1:10" ht="46.5" hidden="1" customHeight="1" x14ac:dyDescent="0.25">
      <c r="A27" s="19"/>
      <c r="B27" s="21"/>
      <c r="C27" s="7"/>
      <c r="D27" s="10"/>
      <c r="E27" s="7"/>
      <c r="F27" s="7"/>
      <c r="G27" s="8"/>
      <c r="H27" s="20"/>
      <c r="I27" s="8"/>
      <c r="J27" s="7"/>
    </row>
    <row r="28" spans="1:10" ht="46.5" hidden="1" customHeight="1" x14ac:dyDescent="0.25">
      <c r="A28" s="26"/>
      <c r="B28" s="24"/>
      <c r="C28" s="7"/>
      <c r="D28" s="10"/>
      <c r="E28" s="7"/>
      <c r="F28" s="8"/>
      <c r="G28" s="8"/>
      <c r="H28" s="20"/>
      <c r="I28" s="8"/>
      <c r="J28" s="7"/>
    </row>
    <row r="29" spans="1:10" ht="46.5" hidden="1" customHeight="1" x14ac:dyDescent="0.25">
      <c r="A29" s="24"/>
      <c r="B29" s="24"/>
      <c r="C29" s="7"/>
      <c r="D29" s="10"/>
      <c r="E29" s="7"/>
      <c r="F29" s="7"/>
      <c r="G29" s="8"/>
      <c r="H29" s="20"/>
      <c r="I29" s="8"/>
      <c r="J29" s="7"/>
    </row>
    <row r="30" spans="1:10" ht="46.5" hidden="1" customHeight="1" x14ac:dyDescent="0.25">
      <c r="A30" s="24"/>
      <c r="B30" s="24"/>
      <c r="C30" s="7"/>
      <c r="D30" s="10"/>
      <c r="E30" s="7"/>
      <c r="F30" s="8"/>
      <c r="G30" s="8"/>
      <c r="H30" s="20"/>
      <c r="I30" s="8"/>
      <c r="J30" s="7"/>
    </row>
    <row r="31" spans="1:10" ht="46.5" hidden="1" customHeight="1" x14ac:dyDescent="0.25">
      <c r="A31" s="25"/>
      <c r="B31" s="25"/>
      <c r="C31" s="7"/>
      <c r="D31" s="10"/>
      <c r="E31" s="7"/>
      <c r="F31" s="7"/>
      <c r="G31" s="8"/>
      <c r="H31" s="20"/>
      <c r="I31" s="8"/>
      <c r="J31" s="7"/>
    </row>
    <row r="32" spans="1:10" ht="46.5" hidden="1" customHeight="1" x14ac:dyDescent="0.25">
      <c r="A32" s="19"/>
      <c r="B32" s="21"/>
      <c r="C32" s="7"/>
      <c r="D32" s="10"/>
      <c r="E32" s="7"/>
      <c r="F32" s="7"/>
      <c r="G32" s="8"/>
      <c r="H32" s="20"/>
      <c r="I32" s="8"/>
      <c r="J32" s="7"/>
    </row>
    <row r="33" spans="1:10" ht="46.5" hidden="1" customHeight="1" x14ac:dyDescent="0.25">
      <c r="A33" s="19"/>
      <c r="B33" s="21"/>
      <c r="C33" s="7"/>
      <c r="D33" s="10"/>
      <c r="E33" s="7"/>
      <c r="F33" s="7"/>
      <c r="G33" s="8"/>
      <c r="H33" s="20"/>
      <c r="I33" s="8"/>
      <c r="J33" s="7"/>
    </row>
    <row r="34" spans="1:10" ht="46.5" hidden="1" customHeight="1" x14ac:dyDescent="0.25">
      <c r="A34" s="19"/>
      <c r="B34" s="21"/>
      <c r="C34" s="7"/>
      <c r="D34" s="10"/>
      <c r="E34" s="7"/>
      <c r="F34" s="7"/>
      <c r="G34" s="8"/>
      <c r="H34" s="20"/>
      <c r="I34" s="8"/>
      <c r="J34" s="7"/>
    </row>
    <row r="35" spans="1:10" ht="46.5" hidden="1" customHeight="1" x14ac:dyDescent="0.25">
      <c r="A35" s="19"/>
      <c r="B35" s="21"/>
      <c r="C35" s="7"/>
      <c r="D35" s="10"/>
      <c r="E35" s="7"/>
      <c r="F35" s="7"/>
      <c r="G35" s="8"/>
      <c r="H35" s="20"/>
      <c r="I35" s="8"/>
      <c r="J35" s="7"/>
    </row>
    <row r="36" spans="1:10" ht="46.5" hidden="1" customHeight="1" x14ac:dyDescent="0.25">
      <c r="A36" s="19"/>
      <c r="B36" s="21"/>
      <c r="C36" s="7"/>
      <c r="D36" s="10"/>
      <c r="E36" s="7"/>
      <c r="F36" s="8"/>
      <c r="G36" s="8"/>
      <c r="H36" s="20"/>
      <c r="I36" s="8"/>
      <c r="J36" s="7"/>
    </row>
    <row r="37" spans="1:10" ht="46.5" hidden="1" customHeight="1" x14ac:dyDescent="0.25">
      <c r="A37" s="19"/>
      <c r="B37" s="21"/>
      <c r="C37" s="7"/>
      <c r="D37" s="10"/>
      <c r="E37" s="7"/>
      <c r="F37" s="7"/>
      <c r="G37" s="8"/>
      <c r="H37" s="20"/>
      <c r="I37" s="8"/>
      <c r="J37" s="7"/>
    </row>
    <row r="38" spans="1:10" ht="46.5" hidden="1" customHeight="1" x14ac:dyDescent="0.25">
      <c r="A38" s="19"/>
      <c r="B38" s="21"/>
      <c r="C38" s="7"/>
      <c r="D38" s="10"/>
      <c r="E38" s="7"/>
      <c r="F38" s="7"/>
      <c r="G38" s="8"/>
      <c r="H38" s="20"/>
      <c r="I38" s="8"/>
      <c r="J38" s="7"/>
    </row>
    <row r="39" spans="1:10" ht="46.5" hidden="1" customHeight="1" x14ac:dyDescent="0.25">
      <c r="A39" s="19"/>
      <c r="B39" s="21"/>
      <c r="C39" s="7"/>
      <c r="D39" s="10"/>
      <c r="E39" s="7"/>
      <c r="F39" s="7"/>
      <c r="G39" s="8"/>
      <c r="H39" s="20"/>
      <c r="I39" s="8"/>
      <c r="J39" s="7"/>
    </row>
    <row r="40" spans="1:10" ht="46.5" hidden="1" customHeight="1" x14ac:dyDescent="0.25">
      <c r="A40" s="19"/>
      <c r="B40" s="21"/>
      <c r="C40" s="7"/>
      <c r="D40" s="10"/>
      <c r="E40" s="7"/>
      <c r="F40" s="7"/>
      <c r="G40" s="8"/>
      <c r="H40" s="20"/>
      <c r="I40" s="8"/>
      <c r="J40" s="7"/>
    </row>
    <row r="41" spans="1:10" ht="46.5" hidden="1" customHeight="1" x14ac:dyDescent="0.25">
      <c r="A41" s="19"/>
      <c r="B41" s="21"/>
      <c r="C41" s="7"/>
      <c r="D41" s="10"/>
      <c r="E41" s="7"/>
      <c r="F41" s="7"/>
      <c r="G41" s="8"/>
      <c r="H41" s="20"/>
      <c r="I41" s="8"/>
      <c r="J41" s="7"/>
    </row>
    <row r="42" spans="1:10" ht="46.5" hidden="1" customHeight="1" x14ac:dyDescent="0.25">
      <c r="A42" s="19"/>
      <c r="B42" s="21"/>
      <c r="C42" s="7"/>
      <c r="D42" s="10"/>
      <c r="E42" s="7"/>
      <c r="F42" s="7"/>
      <c r="G42" s="8"/>
      <c r="H42" s="20"/>
      <c r="I42" s="8"/>
      <c r="J42" s="7"/>
    </row>
    <row r="43" spans="1:10" ht="46.5" hidden="1" customHeight="1" x14ac:dyDescent="0.25">
      <c r="A43" s="19"/>
      <c r="B43" s="21"/>
      <c r="C43" s="7"/>
      <c r="D43" s="10"/>
      <c r="E43" s="7"/>
      <c r="F43" s="7"/>
      <c r="G43" s="8"/>
      <c r="H43" s="20"/>
      <c r="I43" s="8"/>
      <c r="J43" s="7"/>
    </row>
    <row r="44" spans="1:10" ht="45.75" hidden="1" customHeight="1" x14ac:dyDescent="0.25">
      <c r="A44" s="19"/>
      <c r="B44" s="21"/>
      <c r="C44" s="7"/>
      <c r="D44" s="10"/>
      <c r="E44" s="7"/>
      <c r="F44" s="7"/>
      <c r="G44" s="8"/>
      <c r="H44" s="20"/>
      <c r="I44" s="8"/>
      <c r="J44" s="7"/>
    </row>
    <row r="45" spans="1:10" ht="60" hidden="1" customHeight="1" x14ac:dyDescent="0.25">
      <c r="A45" s="19"/>
      <c r="B45" s="21"/>
      <c r="C45" s="7"/>
      <c r="D45" s="10"/>
      <c r="E45" s="7"/>
      <c r="F45" s="7"/>
      <c r="G45" s="8"/>
      <c r="H45" s="20"/>
      <c r="I45" s="8"/>
      <c r="J45" s="7"/>
    </row>
    <row r="46" spans="1:10" ht="46.5" hidden="1" customHeight="1" x14ac:dyDescent="0.25">
      <c r="A46" s="19"/>
      <c r="B46" s="21"/>
      <c r="C46" s="7"/>
      <c r="D46" s="10"/>
      <c r="E46" s="7"/>
      <c r="F46" s="7"/>
      <c r="G46" s="8"/>
      <c r="H46" s="20"/>
      <c r="I46" s="8"/>
      <c r="J46" s="7"/>
    </row>
    <row r="47" spans="1:10" ht="46.5" hidden="1" customHeight="1" x14ac:dyDescent="0.25">
      <c r="A47" s="19"/>
      <c r="B47" s="21"/>
      <c r="C47" s="7"/>
      <c r="D47" s="10"/>
      <c r="E47" s="7"/>
      <c r="F47" s="7"/>
      <c r="G47" s="8"/>
      <c r="H47" s="20"/>
      <c r="I47" s="8"/>
      <c r="J47" s="7"/>
    </row>
    <row r="48" spans="1:10" ht="46.5" hidden="1" customHeight="1" x14ac:dyDescent="0.25">
      <c r="A48" s="19"/>
      <c r="B48" s="21"/>
      <c r="C48" s="7"/>
      <c r="D48" s="10"/>
      <c r="E48" s="7"/>
      <c r="F48" s="7"/>
      <c r="G48" s="8"/>
      <c r="H48" s="20"/>
      <c r="I48" s="8"/>
      <c r="J48" s="7"/>
    </row>
    <row r="49" spans="1:13" ht="46.5" hidden="1" customHeight="1" x14ac:dyDescent="0.25">
      <c r="A49" s="19"/>
      <c r="B49" s="21"/>
      <c r="C49" s="7"/>
      <c r="D49" s="10"/>
      <c r="E49" s="7"/>
      <c r="F49" s="7"/>
      <c r="G49" s="8"/>
      <c r="H49" s="20"/>
      <c r="I49" s="8"/>
      <c r="J49" s="7"/>
    </row>
    <row r="50" spans="1:13" ht="46.5" hidden="1" customHeight="1" x14ac:dyDescent="0.25">
      <c r="A50" s="19"/>
      <c r="B50" s="21"/>
      <c r="C50" s="7"/>
      <c r="D50" s="10"/>
      <c r="E50" s="7"/>
      <c r="F50" s="8"/>
      <c r="G50" s="8"/>
      <c r="H50" s="20"/>
      <c r="I50" s="8"/>
      <c r="J50" s="7"/>
    </row>
    <row r="51" spans="1:13" ht="46.5" hidden="1" customHeight="1" x14ac:dyDescent="0.25">
      <c r="A51" s="19"/>
      <c r="B51" s="21"/>
      <c r="C51" s="7"/>
      <c r="D51" s="10"/>
      <c r="E51" s="7"/>
      <c r="F51" s="7"/>
      <c r="G51" s="8"/>
      <c r="H51" s="20"/>
      <c r="I51" s="8"/>
      <c r="J51" s="7"/>
    </row>
    <row r="52" spans="1:13" ht="46.5" hidden="1" customHeight="1" x14ac:dyDescent="0.25">
      <c r="A52" s="19"/>
      <c r="B52" s="21"/>
      <c r="C52" s="7"/>
      <c r="D52" s="10"/>
      <c r="E52" s="7"/>
      <c r="F52" s="7"/>
      <c r="G52" s="8"/>
      <c r="H52" s="20"/>
      <c r="I52" s="8"/>
      <c r="J52" s="7"/>
    </row>
    <row r="53" spans="1:13" ht="46.5" hidden="1" customHeight="1" x14ac:dyDescent="0.25">
      <c r="A53" s="19"/>
      <c r="B53" s="21"/>
      <c r="C53" s="7"/>
      <c r="D53" s="10"/>
      <c r="E53" s="7"/>
      <c r="F53" s="7"/>
      <c r="G53" s="8"/>
      <c r="H53" s="20"/>
      <c r="I53" s="8"/>
      <c r="J53" s="7"/>
    </row>
    <row r="54" spans="1:13" ht="46.5" hidden="1" customHeight="1" x14ac:dyDescent="0.25">
      <c r="A54" s="19"/>
      <c r="B54" s="21"/>
      <c r="C54" s="7"/>
      <c r="D54" s="10"/>
      <c r="E54" s="7"/>
      <c r="F54" s="7"/>
      <c r="G54" s="8"/>
      <c r="H54" s="20"/>
      <c r="I54" s="8"/>
      <c r="J54" s="7"/>
    </row>
    <row r="55" spans="1:13" ht="46.5" hidden="1" customHeight="1" x14ac:dyDescent="0.25">
      <c r="A55" s="19"/>
      <c r="B55" s="21"/>
      <c r="C55" s="7"/>
      <c r="D55" s="10"/>
      <c r="E55" s="7"/>
      <c r="F55" s="7"/>
      <c r="G55" s="8"/>
      <c r="H55" s="20"/>
      <c r="I55" s="8"/>
      <c r="J55" s="7"/>
    </row>
    <row r="56" spans="1:13" ht="42" hidden="1" customHeight="1" x14ac:dyDescent="0.25">
      <c r="A56" s="19"/>
      <c r="B56" s="21"/>
      <c r="C56" s="7"/>
      <c r="D56" s="10"/>
      <c r="E56" s="7"/>
      <c r="F56" s="7"/>
      <c r="G56" s="8"/>
      <c r="H56" s="20">
        <f>SUM(H9:H55)</f>
        <v>1359526.92</v>
      </c>
      <c r="I56" s="8">
        <f t="shared" ref="I56:I57" si="0">+H56</f>
        <v>1359526.92</v>
      </c>
      <c r="J56" s="7" t="s">
        <v>7</v>
      </c>
    </row>
    <row r="57" spans="1:13" ht="42" hidden="1" customHeight="1" x14ac:dyDescent="0.25">
      <c r="A57" s="19"/>
      <c r="B57" s="21"/>
      <c r="C57" s="7"/>
      <c r="D57" s="10"/>
      <c r="E57" s="7"/>
      <c r="F57" s="7"/>
      <c r="G57" s="8"/>
      <c r="H57" s="20"/>
      <c r="I57" s="8">
        <f t="shared" si="0"/>
        <v>0</v>
      </c>
      <c r="J57" s="7" t="s">
        <v>7</v>
      </c>
    </row>
    <row r="58" spans="1:13" ht="42" hidden="1" customHeight="1" x14ac:dyDescent="0.25">
      <c r="A58" s="19"/>
      <c r="B58" s="21"/>
      <c r="C58" s="7"/>
      <c r="D58" s="10"/>
      <c r="E58" s="7"/>
      <c r="F58" s="7"/>
      <c r="G58" s="8"/>
      <c r="H58" s="20"/>
      <c r="I58" s="8"/>
      <c r="J58" s="7" t="s">
        <v>7</v>
      </c>
    </row>
    <row r="59" spans="1:13" ht="42" hidden="1" customHeight="1" x14ac:dyDescent="0.25">
      <c r="A59" s="19"/>
      <c r="B59" s="21"/>
      <c r="C59" s="7"/>
      <c r="D59" s="10"/>
      <c r="E59" s="7"/>
      <c r="F59" s="7"/>
      <c r="G59" s="8"/>
      <c r="H59" s="20"/>
      <c r="I59" s="8"/>
      <c r="J59" s="7"/>
    </row>
    <row r="60" spans="1:13" ht="44.25" hidden="1" customHeight="1" x14ac:dyDescent="0.25">
      <c r="A60" s="15"/>
      <c r="B60" s="16"/>
      <c r="C60" s="12"/>
      <c r="D60" s="11"/>
      <c r="E60" s="12" t="s">
        <v>11</v>
      </c>
      <c r="F60" s="17"/>
      <c r="G60" s="17"/>
      <c r="H60" s="18">
        <f>SUM(H9:H59)</f>
        <v>2719053.84</v>
      </c>
      <c r="I60" s="14"/>
      <c r="J60" s="12"/>
    </row>
    <row r="61" spans="1:13" ht="48" hidden="1" customHeight="1" x14ac:dyDescent="0.25">
      <c r="A61" s="11"/>
      <c r="B61" s="12"/>
      <c r="C61" s="12"/>
      <c r="D61" s="11"/>
      <c r="E61" s="12" t="s">
        <v>11</v>
      </c>
      <c r="F61" s="13"/>
      <c r="G61" s="13"/>
      <c r="H61" s="14"/>
      <c r="I61" s="14"/>
      <c r="J61" s="7" t="s">
        <v>7</v>
      </c>
    </row>
    <row r="62" spans="1:13" ht="31.5" customHeight="1" thickBot="1" x14ac:dyDescent="0.3">
      <c r="A62" s="1"/>
      <c r="B62" s="2"/>
      <c r="C62" s="2"/>
      <c r="D62" s="2"/>
      <c r="E62" s="2"/>
      <c r="F62" s="2"/>
      <c r="G62" s="4"/>
      <c r="H62" s="9">
        <f>+H9+H10+H11+H12+H13</f>
        <v>339881.73</v>
      </c>
      <c r="I62" s="9"/>
      <c r="J62" s="22" t="s">
        <v>14</v>
      </c>
      <c r="K62" s="6"/>
    </row>
    <row r="63" spans="1:13" ht="22.5" customHeight="1" x14ac:dyDescent="0.25">
      <c r="A63" s="1"/>
      <c r="B63" s="2"/>
      <c r="C63" s="2"/>
      <c r="D63" s="2"/>
      <c r="E63" s="2"/>
      <c r="F63" s="2"/>
      <c r="G63" s="4"/>
      <c r="H63" s="5"/>
      <c r="I63" s="5"/>
      <c r="J63" s="2"/>
      <c r="K63" s="6"/>
      <c r="M63" s="23"/>
    </row>
    <row r="64" spans="1:13" ht="22.5" customHeight="1" x14ac:dyDescent="0.25">
      <c r="A64" s="1"/>
      <c r="B64" s="2"/>
      <c r="C64" s="2"/>
      <c r="D64" s="2"/>
      <c r="E64" s="2"/>
      <c r="F64" s="2"/>
      <c r="G64" s="4"/>
      <c r="H64" s="5"/>
      <c r="I64" s="5"/>
      <c r="J64" s="2"/>
      <c r="K64" s="6"/>
      <c r="M64" s="23"/>
    </row>
    <row r="65" spans="1:13" ht="22.5" customHeight="1" x14ac:dyDescent="0.25">
      <c r="A65" s="1"/>
      <c r="B65" s="2"/>
      <c r="C65" s="2"/>
      <c r="D65" s="2"/>
      <c r="E65" s="2"/>
      <c r="F65" s="2"/>
      <c r="G65" s="4"/>
      <c r="H65" s="5"/>
      <c r="I65" s="5"/>
      <c r="J65" s="2"/>
      <c r="K65" s="6"/>
      <c r="M65" s="23"/>
    </row>
    <row r="66" spans="1:13" ht="22.5" customHeight="1" x14ac:dyDescent="0.25">
      <c r="A66" s="1"/>
      <c r="B66" s="2"/>
      <c r="C66" s="2"/>
      <c r="D66" s="2"/>
      <c r="E66" s="2"/>
      <c r="F66" s="2"/>
      <c r="G66" s="4"/>
      <c r="H66" s="5"/>
      <c r="I66" s="5"/>
      <c r="J66" s="2"/>
      <c r="K66" s="6"/>
      <c r="M66" s="23"/>
    </row>
    <row r="67" spans="1:13" ht="22.5" customHeight="1" x14ac:dyDescent="0.25">
      <c r="A67" s="29" t="s">
        <v>15</v>
      </c>
      <c r="B67" s="29"/>
      <c r="C67" s="29"/>
      <c r="D67" s="29"/>
      <c r="E67" s="29"/>
      <c r="F67" s="29"/>
      <c r="G67" s="29"/>
      <c r="H67" s="29"/>
      <c r="I67" s="29"/>
      <c r="J67" s="29"/>
    </row>
    <row r="68" spans="1:13" ht="22.5" customHeight="1" x14ac:dyDescent="0.25">
      <c r="A68" s="29"/>
      <c r="B68" s="29"/>
      <c r="C68" s="29"/>
      <c r="D68" s="29"/>
      <c r="E68" s="29"/>
      <c r="F68" s="29"/>
      <c r="G68" s="29"/>
      <c r="H68" s="29"/>
      <c r="I68" s="29"/>
      <c r="J68" s="29"/>
    </row>
    <row r="69" spans="1:13" ht="22.5" customHeight="1" x14ac:dyDescent="0.25">
      <c r="A69" s="30" t="s">
        <v>5</v>
      </c>
      <c r="B69" s="30"/>
      <c r="C69" s="30"/>
      <c r="D69" s="30"/>
      <c r="E69" s="30"/>
      <c r="F69" s="30"/>
      <c r="G69" s="30"/>
      <c r="H69" s="30"/>
      <c r="I69" s="30"/>
      <c r="J69" s="30"/>
    </row>
    <row r="70" spans="1:13" ht="22.5" customHeight="1" x14ac:dyDescent="0.25"/>
    <row r="71" spans="1:13" ht="22.5" customHeight="1" x14ac:dyDescent="0.25"/>
    <row r="72" spans="1:13" ht="22.5" customHeight="1" x14ac:dyDescent="0.25"/>
    <row r="73" spans="1:13" ht="22.5" customHeight="1" x14ac:dyDescent="0.25"/>
    <row r="74" spans="1:13" ht="22.5" customHeight="1" x14ac:dyDescent="0.25"/>
    <row r="75" spans="1:13" ht="22.5" customHeight="1" x14ac:dyDescent="0.25"/>
    <row r="76" spans="1:13" ht="22.5" customHeight="1" x14ac:dyDescent="0.25"/>
    <row r="77" spans="1:13" ht="22.5" customHeight="1" x14ac:dyDescent="0.25"/>
    <row r="78" spans="1:13" ht="42" customHeight="1" x14ac:dyDescent="0.25"/>
    <row r="79" spans="1:13" ht="27.75" customHeight="1" x14ac:dyDescent="0.25">
      <c r="A79" s="1"/>
      <c r="B79" s="2"/>
      <c r="C79" s="2"/>
      <c r="D79" s="2"/>
      <c r="E79" s="2"/>
      <c r="F79" s="2"/>
      <c r="G79" s="4"/>
      <c r="H79" s="5"/>
      <c r="I79" s="5"/>
      <c r="J79" s="2"/>
    </row>
    <row r="80" spans="1:13" ht="21.75" customHeight="1" x14ac:dyDescent="0.25">
      <c r="A80" s="1"/>
      <c r="B80" s="2"/>
      <c r="C80" s="2"/>
      <c r="D80" s="2"/>
      <c r="E80" s="2"/>
      <c r="F80" s="2"/>
      <c r="G80" s="2"/>
      <c r="H80" s="3"/>
      <c r="I80" s="3"/>
      <c r="J80" s="2"/>
    </row>
    <row r="81" spans="1:10" ht="22.5" customHeight="1" x14ac:dyDescent="0.25">
      <c r="A81" s="1" t="s">
        <v>8</v>
      </c>
      <c r="B81" s="2"/>
      <c r="C81" s="2"/>
      <c r="D81" s="2"/>
      <c r="E81" s="2"/>
      <c r="F81" s="2"/>
      <c r="G81" s="2"/>
      <c r="H81" s="3"/>
      <c r="I81" s="3"/>
      <c r="J81" s="2"/>
    </row>
    <row r="82" spans="1:10" ht="22.5" customHeight="1" x14ac:dyDescent="0.25">
      <c r="A82" s="1"/>
      <c r="B82" s="2"/>
      <c r="C82" s="2"/>
      <c r="D82" s="2"/>
      <c r="E82" s="2"/>
      <c r="F82" s="2"/>
      <c r="G82" s="2"/>
      <c r="H82" s="3"/>
      <c r="I82" s="3"/>
      <c r="J82" s="2"/>
    </row>
    <row r="83" spans="1:10" x14ac:dyDescent="0.25">
      <c r="A83" s="1"/>
      <c r="B83" s="2"/>
      <c r="C83" s="2"/>
      <c r="D83" s="2"/>
      <c r="E83" s="2"/>
      <c r="F83" s="2"/>
      <c r="G83" s="2"/>
      <c r="H83" s="3"/>
      <c r="I83" s="3"/>
      <c r="J83" s="2"/>
    </row>
    <row r="84" spans="1:10" x14ac:dyDescent="0.25">
      <c r="A84" s="1"/>
      <c r="B84" s="2"/>
      <c r="C84" s="2"/>
      <c r="D84" s="2"/>
      <c r="E84" s="2"/>
      <c r="F84" s="2"/>
      <c r="G84" s="2"/>
      <c r="H84" s="3"/>
      <c r="I84" s="3"/>
      <c r="J84" s="2"/>
    </row>
    <row r="85" spans="1:10" x14ac:dyDescent="0.25">
      <c r="A85" s="1"/>
      <c r="B85" s="2"/>
      <c r="C85" s="2"/>
      <c r="D85" s="2"/>
      <c r="E85" s="2"/>
      <c r="F85" s="2"/>
      <c r="G85" s="2"/>
      <c r="H85" s="3"/>
      <c r="I85" s="3"/>
      <c r="J85" s="2"/>
    </row>
    <row r="86" spans="1:10" x14ac:dyDescent="0.25">
      <c r="A86" s="1"/>
      <c r="B86" s="2"/>
      <c r="C86" s="2"/>
      <c r="D86" s="2"/>
      <c r="E86" s="2"/>
      <c r="F86" s="2"/>
      <c r="G86" s="2"/>
      <c r="H86" s="3"/>
      <c r="I86" s="3"/>
      <c r="J86" s="2"/>
    </row>
    <row r="87" spans="1:10" x14ac:dyDescent="0.25">
      <c r="A87" s="31"/>
      <c r="B87" s="31"/>
      <c r="C87" s="31"/>
      <c r="D87" s="31"/>
      <c r="E87" s="31"/>
      <c r="F87" s="31"/>
      <c r="G87" s="31"/>
      <c r="H87" s="31"/>
      <c r="I87" s="31"/>
      <c r="J87" s="31"/>
    </row>
    <row r="88" spans="1:10" x14ac:dyDescent="0.25">
      <c r="A88" s="31"/>
      <c r="B88" s="31"/>
      <c r="C88" s="31"/>
      <c r="D88" s="31"/>
      <c r="E88" s="31"/>
      <c r="F88" s="31"/>
      <c r="G88" s="31"/>
      <c r="H88" s="31"/>
      <c r="I88" s="31"/>
      <c r="J88" s="31"/>
    </row>
    <row r="89" spans="1:10" x14ac:dyDescent="0.25">
      <c r="A89" s="30"/>
      <c r="B89" s="30"/>
      <c r="C89" s="30"/>
      <c r="D89" s="30"/>
      <c r="E89" s="30"/>
      <c r="F89" s="30"/>
      <c r="G89" s="30"/>
      <c r="H89" s="30"/>
      <c r="I89" s="30"/>
      <c r="J89" s="30"/>
    </row>
  </sheetData>
  <mergeCells count="19">
    <mergeCell ref="A67:J68"/>
    <mergeCell ref="A69:J69"/>
    <mergeCell ref="A87:J88"/>
    <mergeCell ref="A89:J89"/>
    <mergeCell ref="E7:E8"/>
    <mergeCell ref="F7:F8"/>
    <mergeCell ref="G7:G8"/>
    <mergeCell ref="H7:H8"/>
    <mergeCell ref="I7:I8"/>
    <mergeCell ref="J7:J8"/>
    <mergeCell ref="A7:A8"/>
    <mergeCell ref="B7:B8"/>
    <mergeCell ref="C7:C8"/>
    <mergeCell ref="D7:D8"/>
    <mergeCell ref="A1:J1"/>
    <mergeCell ref="A2:J2"/>
    <mergeCell ref="A3:J3"/>
    <mergeCell ref="A4:J4"/>
    <mergeCell ref="A5:J5"/>
  </mergeCells>
  <printOptions horizontalCentered="1"/>
  <pageMargins left="0.23622047244094491" right="0.23622047244094491" top="0.35433070866141736" bottom="0.35433070866141736" header="0.31496062992125984" footer="0.31496062992125984"/>
  <pageSetup scale="95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JUNIO- 2023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OAI</cp:lastModifiedBy>
  <cp:lastPrinted>2023-06-07T14:59:26Z</cp:lastPrinted>
  <dcterms:created xsi:type="dcterms:W3CDTF">2018-11-01T14:43:19Z</dcterms:created>
  <dcterms:modified xsi:type="dcterms:W3CDTF">2023-11-27T14:48:32Z</dcterms:modified>
</cp:coreProperties>
</file>