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JUNIO 2022" sheetId="5" r:id="rId1"/>
  </sheets>
  <definedNames>
    <definedName name="incBuyerDossierDetaillnkRequestName" localSheetId="0">'JUNIO 2022'!#REF!</definedName>
    <definedName name="incBuyerDossierDetaillnkRequestReference" localSheetId="0">'JUNIO 2022'!#REF!</definedName>
    <definedName name="incBuyerDossierDetaillnkRequestReferenceNewTab" localSheetId="0">'JUNIO 2022'!#REF!</definedName>
    <definedName name="lnkActivePerspectiveBoxLink" localSheetId="0">'JUNIO 2022'!#REF!</definedName>
    <definedName name="lnkAllPerspectiveBoxLink" localSheetId="0">'JUNIO 2022'!#REF!</definedName>
    <definedName name="lnkCanceledPerspectiveBoxLink" localSheetId="0">'JUNIO 2022'!#REF!</definedName>
    <definedName name="lnkDraftPerspectiveBoxLink" localSheetId="0">'JUNIO 2022'!#REF!</definedName>
    <definedName name="lnkFinishedPerspectiveBoxLink" localSheetId="0">'JUNIO 2022'!#REF!</definedName>
    <definedName name="lnkLastModifiedPerspectiveBoxLink" localSheetId="0">'JUNIO 2022'!#REF!</definedName>
    <definedName name="lnkPendingApprovalPerspectiveBoxLink" localSheetId="0">'JUNIO 2022'!#REF!</definedName>
    <definedName name="lnkReplyAnalysisEditViewLink_0" localSheetId="0">'JUNIO 2022'!#REF!</definedName>
    <definedName name="lnkReplyAnalysisEditViewLink_1" localSheetId="0">'JUNIO 2022'!#REF!</definedName>
    <definedName name="lnkSentToSupplierPerspectiveBoxLink" localSheetId="0">'JUNIO 2022'!#REF!</definedName>
    <definedName name="lnkSubItem9223372036854775790" localSheetId="0">'JUNIO 2022'!#REF!</definedName>
    <definedName name="lnkSuspendedPerspectiveBoxLink" localSheetId="0">'JUNIO 2022'!#REF!</definedName>
    <definedName name="lnkUnderApprovalPerspectiveBoxLink" localSheetId="0">'JUNIO 2022'!#REF!</definedName>
    <definedName name="tblMainTable_trRowMiddle_tdCell1_tblForm_trGridRow_tdCell1_grdResultList_lnkLinkChangePagingStyle" localSheetId="0">'JUNIO 2022'!#REF!</definedName>
    <definedName name="tblMainTable_trRowMiddle_tdCell1_tblForm_trGridRow_tdCell1_grdResultList_Paginator_goToPage_MoreItems" localSheetId="0">'JUNIO 2022'!#REF!</definedName>
    <definedName name="tblMainTable_trRowMiddle_tdCell1_tblForm_trGridRow_tdCell1_grdResultList_Paginator_goToPage_Reset" localSheetId="0">'JUNIO 2022'!#REF!</definedName>
    <definedName name="tblMainTable_trRowMiddle_tdCell1_tblForm_trGridRow_tdCell1_grdResultList_tdCUDOrderACtionCol_lnkEdirContract_0" localSheetId="0">'JUNIO 2022'!#REF!</definedName>
    <definedName name="tblMainTable_trRowMiddle_tdCell1_tblForm_trGridRow_tdCell1_grdResultList_tdCUDOrderACtionCol_lnkEdirContract_13" localSheetId="0">'JUNIO 2022'!#REF!</definedName>
    <definedName name="tblMainTable_trRowMiddle_tdCell1_tblForm_trGridRow_tdCell1_grdResultList_tdCUDOrderACtionCol_lnkEdirContract_2" localSheetId="0">'JUNIO 2022'!#REF!</definedName>
    <definedName name="tblMainTable_trRowMiddle_tdCell1_tblForm_trGridRow_tdCell1_grdResultList_tdCUDOrderACtionCol_lnkEdirContract_34" localSheetId="0">'JUNIO 2022'!#REF!</definedName>
    <definedName name="tblMainTable_trRowMiddle_tdCell1_tblForm_trGridRow_tdCell1_grdResultList_tdCUDOrderACtionCol_lnkViewContract_0" localSheetId="0">'JUNIO 2022'!#REF!</definedName>
    <definedName name="tblMainTable_trRowMiddle_tdCell1_tblForm_trGridRow_tdCell1_grdResultList_tdCUDOrderACtionCol_lnkViewContract_1" localSheetId="0">'JUNIO 2022'!#REF!</definedName>
    <definedName name="tblMainTable_trRowMiddle_tdCell1_tblForm_trGridRow_tdCell1_grdResultList_tdCUDOrderACtionCol_lnkViewContract_10" localSheetId="0">'JUNIO 2022'!#REF!</definedName>
    <definedName name="tblMainTable_trRowMiddle_tdCell1_tblForm_trGridRow_tdCell1_grdResultList_tdCUDOrderACtionCol_lnkViewContract_11" localSheetId="0">'JUNIO 2022'!#REF!</definedName>
    <definedName name="tblMainTable_trRowMiddle_tdCell1_tblForm_trGridRow_tdCell1_grdResultList_tdCUDOrderACtionCol_lnkViewContract_12" localSheetId="0">'JUNIO 2022'!#REF!</definedName>
    <definedName name="tblMainTable_trRowMiddle_tdCell1_tblForm_trGridRow_tdCell1_grdResultList_tdCUDOrderACtionCol_lnkViewContract_13" localSheetId="0">'JUNIO 2022'!#REF!</definedName>
    <definedName name="tblMainTable_trRowMiddle_tdCell1_tblForm_trGridRow_tdCell1_grdResultList_tdCUDOrderACtionCol_lnkViewContract_14" localSheetId="0">'JUNIO 2022'!#REF!</definedName>
    <definedName name="tblMainTable_trRowMiddle_tdCell1_tblForm_trGridRow_tdCell1_grdResultList_tdCUDOrderACtionCol_lnkViewContract_15" localSheetId="0">'JUNIO 2022'!#REF!</definedName>
    <definedName name="tblMainTable_trRowMiddle_tdCell1_tblForm_trGridRow_tdCell1_grdResultList_tdCUDOrderACtionCol_lnkViewContract_16" localSheetId="0">'JUNIO 2022'!#REF!</definedName>
    <definedName name="tblMainTable_trRowMiddle_tdCell1_tblForm_trGridRow_tdCell1_grdResultList_tdCUDOrderACtionCol_lnkViewContract_17" localSheetId="0">'JUNIO 2022'!#REF!</definedName>
    <definedName name="tblMainTable_trRowMiddle_tdCell1_tblForm_trGridRow_tdCell1_grdResultList_tdCUDOrderACtionCol_lnkViewContract_18" localSheetId="0">'JUNIO 2022'!#REF!</definedName>
    <definedName name="tblMainTable_trRowMiddle_tdCell1_tblForm_trGridRow_tdCell1_grdResultList_tdCUDOrderACtionCol_lnkViewContract_19" localSheetId="0">'JUNIO 2022'!#REF!</definedName>
    <definedName name="tblMainTable_trRowMiddle_tdCell1_tblForm_trGridRow_tdCell1_grdResultList_tdCUDOrderACtionCol_lnkViewContract_2" localSheetId="0">'JUNIO 2022'!#REF!</definedName>
    <definedName name="tblMainTable_trRowMiddle_tdCell1_tblForm_trGridRow_tdCell1_grdResultList_tdCUDOrderACtionCol_lnkViewContract_20" localSheetId="0">'JUNIO 2022'!#REF!</definedName>
    <definedName name="tblMainTable_trRowMiddle_tdCell1_tblForm_trGridRow_tdCell1_grdResultList_tdCUDOrderACtionCol_lnkViewContract_21" localSheetId="0">'JUNIO 2022'!#REF!</definedName>
    <definedName name="tblMainTable_trRowMiddle_tdCell1_tblForm_trGridRow_tdCell1_grdResultList_tdCUDOrderACtionCol_lnkViewContract_22" localSheetId="0">'JUNIO 2022'!#REF!</definedName>
    <definedName name="tblMainTable_trRowMiddle_tdCell1_tblForm_trGridRow_tdCell1_grdResultList_tdCUDOrderACtionCol_lnkViewContract_23" localSheetId="0">'JUNIO 2022'!#REF!</definedName>
    <definedName name="tblMainTable_trRowMiddle_tdCell1_tblForm_trGridRow_tdCell1_grdResultList_tdCUDOrderACtionCol_lnkViewContract_24" localSheetId="0">'JUNIO 2022'!#REF!</definedName>
    <definedName name="tblMainTable_trRowMiddle_tdCell1_tblForm_trGridRow_tdCell1_grdResultList_tdCUDOrderACtionCol_lnkViewContract_25" localSheetId="0">'JUNIO 2022'!#REF!</definedName>
    <definedName name="tblMainTable_trRowMiddle_tdCell1_tblForm_trGridRow_tdCell1_grdResultList_tdCUDOrderACtionCol_lnkViewContract_26" localSheetId="0">'JUNIO 2022'!#REF!</definedName>
    <definedName name="tblMainTable_trRowMiddle_tdCell1_tblForm_trGridRow_tdCell1_grdResultList_tdCUDOrderACtionCol_lnkViewContract_27" localSheetId="0">'JUNIO 2022'!#REF!</definedName>
    <definedName name="tblMainTable_trRowMiddle_tdCell1_tblForm_trGridRow_tdCell1_grdResultList_tdCUDOrderACtionCol_lnkViewContract_28" localSheetId="0">'JUNIO 2022'!#REF!</definedName>
    <definedName name="tblMainTable_trRowMiddle_tdCell1_tblForm_trGridRow_tdCell1_grdResultList_tdCUDOrderACtionCol_lnkViewContract_29" localSheetId="0">'JUNIO 2022'!#REF!</definedName>
    <definedName name="tblMainTable_trRowMiddle_tdCell1_tblForm_trGridRow_tdCell1_grdResultList_tdCUDOrderACtionCol_lnkViewContract_3" localSheetId="0">'JUNIO 2022'!#REF!</definedName>
    <definedName name="tblMainTable_trRowMiddle_tdCell1_tblForm_trGridRow_tdCell1_grdResultList_tdCUDOrderACtionCol_lnkViewContract_30" localSheetId="0">'JUNIO 2022'!#REF!</definedName>
    <definedName name="tblMainTable_trRowMiddle_tdCell1_tblForm_trGridRow_tdCell1_grdResultList_tdCUDOrderACtionCol_lnkViewContract_31" localSheetId="0">'JUNIO 2022'!#REF!</definedName>
    <definedName name="tblMainTable_trRowMiddle_tdCell1_tblForm_trGridRow_tdCell1_grdResultList_tdCUDOrderACtionCol_lnkViewContract_32" localSheetId="0">'JUNIO 2022'!#REF!</definedName>
    <definedName name="tblMainTable_trRowMiddle_tdCell1_tblForm_trGridRow_tdCell1_grdResultList_tdCUDOrderACtionCol_lnkViewContract_33" localSheetId="0">'JUNIO 2022'!#REF!</definedName>
    <definedName name="tblMainTable_trRowMiddle_tdCell1_tblForm_trGridRow_tdCell1_grdResultList_tdCUDOrderACtionCol_lnkViewContract_35" localSheetId="0">'JUNIO 2022'!#REF!</definedName>
    <definedName name="tblMainTable_trRowMiddle_tdCell1_tblForm_trGridRow_tdCell1_grdResultList_tdCUDOrderACtionCol_lnkViewContract_36" localSheetId="0">'JUNIO 2022'!#REF!</definedName>
    <definedName name="tblMainTable_trRowMiddle_tdCell1_tblForm_trGridRow_tdCell1_grdResultList_tdCUDOrderACtionCol_lnkViewContract_37" localSheetId="0">'JUNIO 2022'!#REF!</definedName>
    <definedName name="tblMainTable_trRowMiddle_tdCell1_tblForm_trGridRow_tdCell1_grdResultList_tdCUDOrderACtionCol_lnkViewContract_4" localSheetId="0">'JUNIO 2022'!#REF!</definedName>
    <definedName name="tblMainTable_trRowMiddle_tdCell1_tblForm_trGridRow_tdCell1_grdResultList_tdCUDOrderACtionCol_lnkViewContract_5" localSheetId="0">'JUNIO 2022'!#REF!</definedName>
    <definedName name="tblMainTable_trRowMiddle_tdCell1_tblForm_trGridRow_tdCell1_grdResultList_tdCUDOrderACtionCol_lnkViewContract_6" localSheetId="0">'JUNIO 2022'!#REF!</definedName>
    <definedName name="tblMainTable_trRowMiddle_tdCell1_tblForm_trGridRow_tdCell1_grdResultList_tdCUDOrderACtionCol_lnkViewContract_7" localSheetId="0">'JUNIO 2022'!#REF!</definedName>
    <definedName name="tblMainTable_trRowMiddle_tdCell1_tblForm_trGridRow_tdCell1_grdResultList_tdCUDOrderACtionCol_lnkViewContract_8" localSheetId="0">'JUNIO 2022'!#REF!</definedName>
    <definedName name="tblMainTable_trRowMiddle_tdCell1_tblForm_trGridRow_tdCell1_grdResultList_tdCUDOrderACtionCol_lnkViewContract_9" localSheetId="0">'JUNIO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I16" i="5"/>
  <c r="I17" i="5" l="1"/>
  <c r="H22" i="5" l="1"/>
  <c r="H20" i="5"/>
</calcChain>
</file>

<file path=xl/sharedStrings.xml><?xml version="1.0" encoding="utf-8"?>
<sst xmlns="http://schemas.openxmlformats.org/spreadsheetml/2006/main" count="56" uniqueCount="38">
  <si>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</si>
  <si>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</si>
  <si>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</si>
  <si>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</si>
  <si>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</si>
  <si>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</si>
  <si>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</si>
  <si>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</si>
  <si>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</si>
  <si>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</si>
  <si>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</si>
  <si>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</si>
  <si>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</si>
  <si>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</si>
  <si>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</si>
  <si>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RELACION DE COMPRAS POR DEBAJO DEL UMBRAL  JUNIO 2022</t>
  </si>
  <si>
    <t>FODEARTE-UC-CD-2022-0046</t>
  </si>
  <si>
    <t>Adquisición de impresora láser</t>
  </si>
  <si>
    <t>24/6/2022 </t>
  </si>
  <si>
    <t>FODEARTE-UC-CD-2022-0047</t>
  </si>
  <si>
    <t>Adquisición de herramientas D-1</t>
  </si>
  <si>
    <t>B&amp;F Mercantil, SRL</t>
  </si>
  <si>
    <t>FODEARTE-UC-CD-2022-0048</t>
  </si>
  <si>
    <t>Adquisición de herramientas D-2</t>
  </si>
  <si>
    <t>IAPE Dominicana, SRL</t>
  </si>
  <si>
    <t>FODEARTE-UC-CD-2022-0049</t>
  </si>
  <si>
    <t>Adquisición de herramienta D-3</t>
  </si>
  <si>
    <t>FODEARTE-UC-CD-2022-0050</t>
  </si>
  <si>
    <t>Adquisición de herramientas D-4</t>
  </si>
  <si>
    <t>Soluciones Mecanicas SM, SRL</t>
  </si>
  <si>
    <t>27/6/2022 </t>
  </si>
  <si>
    <t>FODEARTE-UC-CD-2022-0051</t>
  </si>
  <si>
    <t>Adquisición de herramientas D-5</t>
  </si>
  <si>
    <t xml:space="preserve">Declarado decierto </t>
  </si>
  <si>
    <t>FODEARTE-UC-CD-2022-0052</t>
  </si>
  <si>
    <t>Adquisición de herramientas D-6</t>
  </si>
  <si>
    <t>Pliego canselado</t>
  </si>
  <si>
    <t>Licda. Vanesa Adon 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</si>
</sst>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38100</xdr:rowOff>
    </xdr:from>
    <xdr:to>
      <xdr:col>7</xdr:col>
      <xdr:colOff>200025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9" sqref="G29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7.7109375" customWidth="1"/>
    <col min="8" max="8" width="15.28515625" customWidth="1"/>
    <col min="9" max="9" width="13.7109375" hidden="1" customWidth="1"/>
    <col min="10" max="10" width="13.85546875" customWidth="1"/>
    <col min="11" max="11" width="14.42578125" hidden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5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thickBot="1" x14ac:dyDescent="0.3"/>
    <row r="7" spans="1:10" ht="45" customHeight="1" x14ac:dyDescent="0.25">
      <c r="A7" s="28" t="s">
        <v>6</v>
      </c>
      <c r="B7" s="28" t="s">
        <v>1</v>
      </c>
      <c r="C7" s="28" t="s">
        <v>9</v>
      </c>
      <c r="D7" s="28" t="s">
        <v>10</v>
      </c>
      <c r="E7" s="28" t="s">
        <v>4</v>
      </c>
      <c r="F7" s="28" t="s">
        <v>0</v>
      </c>
      <c r="G7" s="28" t="s">
        <v>2</v>
      </c>
      <c r="H7" s="28" t="s">
        <v>13</v>
      </c>
      <c r="I7" s="28" t="s">
        <v>12</v>
      </c>
      <c r="J7" s="28" t="s">
        <v>3</v>
      </c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46.5" customHeight="1" x14ac:dyDescent="0.25">
      <c r="A9" s="21" t="s">
        <v>18</v>
      </c>
      <c r="B9" s="21"/>
      <c r="C9" s="7"/>
      <c r="D9" s="10"/>
      <c r="E9" s="7" t="s">
        <v>11</v>
      </c>
      <c r="F9" s="21" t="s">
        <v>16</v>
      </c>
      <c r="G9" s="21" t="s">
        <v>17</v>
      </c>
      <c r="H9" s="20"/>
      <c r="I9" s="8"/>
      <c r="J9" s="7" t="s">
        <v>36</v>
      </c>
    </row>
    <row r="10" spans="1:10" ht="46.5" customHeight="1" x14ac:dyDescent="0.25">
      <c r="A10" s="19">
        <v>44739</v>
      </c>
      <c r="B10" s="21" t="s">
        <v>21</v>
      </c>
      <c r="C10" s="7"/>
      <c r="D10" s="10"/>
      <c r="E10" s="7" t="s">
        <v>11</v>
      </c>
      <c r="F10" s="7" t="s">
        <v>19</v>
      </c>
      <c r="G10" s="8" t="s">
        <v>20</v>
      </c>
      <c r="H10" s="20">
        <v>14129.99</v>
      </c>
      <c r="I10" s="8"/>
      <c r="J10" s="7" t="s">
        <v>7</v>
      </c>
    </row>
    <row r="11" spans="1:10" ht="46.5" customHeight="1" x14ac:dyDescent="0.25">
      <c r="A11" s="19">
        <v>44739</v>
      </c>
      <c r="B11" s="21" t="s">
        <v>24</v>
      </c>
      <c r="C11" s="7"/>
      <c r="D11" s="10"/>
      <c r="E11" s="7" t="s">
        <v>11</v>
      </c>
      <c r="F11" s="7" t="s">
        <v>22</v>
      </c>
      <c r="G11" s="8" t="s">
        <v>23</v>
      </c>
      <c r="H11" s="20">
        <v>22235.68</v>
      </c>
      <c r="I11" s="8"/>
      <c r="J11" s="7" t="s">
        <v>7</v>
      </c>
    </row>
    <row r="12" spans="1:10" ht="46.5" customHeight="1" x14ac:dyDescent="0.25">
      <c r="A12" s="19">
        <v>44739</v>
      </c>
      <c r="B12" s="21" t="s">
        <v>24</v>
      </c>
      <c r="C12" s="7"/>
      <c r="D12" s="10"/>
      <c r="E12" s="7" t="s">
        <v>11</v>
      </c>
      <c r="F12" s="7" t="s">
        <v>25</v>
      </c>
      <c r="G12" s="8" t="s">
        <v>26</v>
      </c>
      <c r="H12" s="20">
        <v>21830</v>
      </c>
      <c r="I12" s="8"/>
      <c r="J12" s="7" t="s">
        <v>7</v>
      </c>
    </row>
    <row r="13" spans="1:10" ht="46.5" customHeight="1" x14ac:dyDescent="0.25">
      <c r="A13" s="19">
        <v>44739</v>
      </c>
      <c r="B13" s="21" t="s">
        <v>29</v>
      </c>
      <c r="C13" s="7"/>
      <c r="D13" s="10"/>
      <c r="E13" s="7" t="s">
        <v>11</v>
      </c>
      <c r="F13" s="7" t="s">
        <v>27</v>
      </c>
      <c r="G13" s="8" t="s">
        <v>28</v>
      </c>
      <c r="H13" s="20">
        <v>68579.240000000005</v>
      </c>
      <c r="I13" s="8"/>
      <c r="J13" s="7" t="s">
        <v>7</v>
      </c>
    </row>
    <row r="14" spans="1:10" ht="46.5" customHeight="1" x14ac:dyDescent="0.25">
      <c r="A14" s="19">
        <v>44739</v>
      </c>
      <c r="B14" s="21"/>
      <c r="C14" s="7"/>
      <c r="D14" s="10"/>
      <c r="E14" s="7" t="s">
        <v>11</v>
      </c>
      <c r="F14" s="7" t="s">
        <v>31</v>
      </c>
      <c r="G14" s="8" t="s">
        <v>32</v>
      </c>
      <c r="H14" s="20"/>
      <c r="I14" s="8"/>
      <c r="J14" s="7" t="s">
        <v>33</v>
      </c>
    </row>
    <row r="15" spans="1:10" ht="46.5" customHeight="1" x14ac:dyDescent="0.25">
      <c r="A15" s="19" t="s">
        <v>30</v>
      </c>
      <c r="B15" s="21" t="s">
        <v>21</v>
      </c>
      <c r="C15" s="7"/>
      <c r="D15" s="10"/>
      <c r="E15" s="7" t="s">
        <v>11</v>
      </c>
      <c r="F15" s="7" t="s">
        <v>34</v>
      </c>
      <c r="G15" s="8" t="s">
        <v>35</v>
      </c>
      <c r="H15" s="20">
        <v>14620.99</v>
      </c>
      <c r="I15" s="8"/>
      <c r="J15" s="7" t="s">
        <v>7</v>
      </c>
    </row>
    <row r="16" spans="1:10" ht="42" hidden="1" customHeight="1" x14ac:dyDescent="0.25">
      <c r="A16" s="19"/>
      <c r="B16" s="21"/>
      <c r="C16" s="7"/>
      <c r="D16" s="10"/>
      <c r="E16" s="7"/>
      <c r="F16" s="7"/>
      <c r="G16" s="8"/>
      <c r="H16" s="20">
        <f>SUM(H9:H15)</f>
        <v>141395.9</v>
      </c>
      <c r="I16" s="8">
        <f t="shared" ref="I16:I17" si="0">+H16</f>
        <v>141395.9</v>
      </c>
      <c r="J16" s="7" t="s">
        <v>7</v>
      </c>
    </row>
    <row r="17" spans="1:11" ht="42" hidden="1" customHeight="1" x14ac:dyDescent="0.25">
      <c r="A17" s="19"/>
      <c r="B17" s="21"/>
      <c r="C17" s="7"/>
      <c r="D17" s="10"/>
      <c r="E17" s="7"/>
      <c r="F17" s="7"/>
      <c r="G17" s="8"/>
      <c r="H17" s="20"/>
      <c r="I17" s="8">
        <f t="shared" si="0"/>
        <v>0</v>
      </c>
      <c r="J17" s="7" t="s">
        <v>7</v>
      </c>
    </row>
    <row r="18" spans="1:11" ht="42" hidden="1" customHeight="1" x14ac:dyDescent="0.25">
      <c r="A18" s="19"/>
      <c r="B18" s="21"/>
      <c r="C18" s="7"/>
      <c r="D18" s="10"/>
      <c r="E18" s="7"/>
      <c r="F18" s="7"/>
      <c r="G18" s="8"/>
      <c r="H18" s="20"/>
      <c r="I18" s="8"/>
      <c r="J18" s="7" t="s">
        <v>7</v>
      </c>
    </row>
    <row r="19" spans="1:11" ht="42" hidden="1" customHeight="1" x14ac:dyDescent="0.25">
      <c r="A19" s="19"/>
      <c r="B19" s="21"/>
      <c r="C19" s="7"/>
      <c r="D19" s="10"/>
      <c r="E19" s="7"/>
      <c r="F19" s="7"/>
      <c r="G19" s="8"/>
      <c r="H19" s="20"/>
      <c r="I19" s="8"/>
      <c r="J19" s="7"/>
    </row>
    <row r="20" spans="1:11" ht="44.25" hidden="1" customHeight="1" x14ac:dyDescent="0.25">
      <c r="A20" s="15"/>
      <c r="B20" s="16"/>
      <c r="C20" s="12"/>
      <c r="D20" s="11"/>
      <c r="E20" s="12" t="s">
        <v>11</v>
      </c>
      <c r="F20" s="17"/>
      <c r="G20" s="17"/>
      <c r="H20" s="18">
        <f>SUM(H9:H19)</f>
        <v>282791.8</v>
      </c>
      <c r="I20" s="14"/>
      <c r="J20" s="12"/>
    </row>
    <row r="21" spans="1:11" ht="48" hidden="1" customHeight="1" x14ac:dyDescent="0.25">
      <c r="A21" s="11"/>
      <c r="B21" s="12"/>
      <c r="C21" s="12"/>
      <c r="D21" s="11"/>
      <c r="E21" s="12" t="s">
        <v>11</v>
      </c>
      <c r="F21" s="13"/>
      <c r="G21" s="13"/>
      <c r="H21" s="14"/>
      <c r="I21" s="14"/>
      <c r="J21" s="7" t="s">
        <v>7</v>
      </c>
    </row>
    <row r="22" spans="1:11" ht="31.5" customHeight="1" thickBot="1" x14ac:dyDescent="0.3">
      <c r="A22" s="1"/>
      <c r="B22" s="2"/>
      <c r="C22" s="2"/>
      <c r="D22" s="2"/>
      <c r="E22" s="2"/>
      <c r="F22" s="2"/>
      <c r="G22" s="4"/>
      <c r="H22" s="9">
        <f>+H9+H16+H17+H18+H19</f>
        <v>141395.9</v>
      </c>
      <c r="I22" s="9"/>
      <c r="J22" s="22" t="s">
        <v>14</v>
      </c>
      <c r="K22" s="6"/>
    </row>
    <row r="23" spans="1:11" ht="22.5" customHeight="1" x14ac:dyDescent="0.25">
      <c r="A23" s="1"/>
      <c r="B23" s="2"/>
      <c r="C23" s="2"/>
      <c r="D23" s="2"/>
      <c r="E23" s="2"/>
      <c r="F23" s="2"/>
      <c r="G23" s="4"/>
      <c r="H23" s="5"/>
      <c r="I23" s="5"/>
      <c r="J23" s="2"/>
      <c r="K23" s="6"/>
    </row>
    <row r="24" spans="1:11" ht="22.5" customHeight="1" x14ac:dyDescent="0.25">
      <c r="A24" s="25" t="s">
        <v>37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1" ht="22.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1" ht="22.5" customHeight="1" x14ac:dyDescent="0.25">
      <c r="A26" s="26" t="s">
        <v>5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1" ht="22.5" customHeight="1" x14ac:dyDescent="0.25"/>
    <row r="28" spans="1:11" ht="22.5" customHeight="1" x14ac:dyDescent="0.25"/>
    <row r="29" spans="1:11" ht="22.5" customHeight="1" x14ac:dyDescent="0.25"/>
    <row r="30" spans="1:11" ht="22.5" customHeight="1" x14ac:dyDescent="0.25"/>
    <row r="31" spans="1:11" ht="22.5" customHeight="1" x14ac:dyDescent="0.25"/>
    <row r="32" spans="1:11" ht="22.5" customHeight="1" x14ac:dyDescent="0.25"/>
    <row r="33" spans="1:10" ht="22.5" customHeight="1" x14ac:dyDescent="0.25"/>
    <row r="34" spans="1:10" ht="22.5" customHeight="1" x14ac:dyDescent="0.25"/>
    <row r="35" spans="1:10" ht="42" customHeight="1" x14ac:dyDescent="0.25"/>
    <row r="36" spans="1:10" ht="27.75" customHeight="1" x14ac:dyDescent="0.25">
      <c r="A36" s="1"/>
      <c r="B36" s="2"/>
      <c r="C36" s="2"/>
      <c r="D36" s="2"/>
      <c r="E36" s="2"/>
      <c r="F36" s="2"/>
      <c r="G36" s="4"/>
      <c r="H36" s="5"/>
      <c r="I36" s="5"/>
      <c r="J36" s="2"/>
    </row>
    <row r="37" spans="1:10" ht="21.75" customHeight="1" x14ac:dyDescent="0.25">
      <c r="A37" s="1"/>
      <c r="B37" s="2"/>
      <c r="C37" s="2"/>
      <c r="D37" s="2"/>
      <c r="E37" s="2"/>
      <c r="F37" s="2"/>
      <c r="G37" s="2"/>
      <c r="H37" s="3"/>
      <c r="I37" s="3"/>
      <c r="J37" s="2"/>
    </row>
    <row r="38" spans="1:10" ht="22.5" customHeight="1" x14ac:dyDescent="0.25">
      <c r="A38" s="1" t="s">
        <v>8</v>
      </c>
      <c r="B38" s="2"/>
      <c r="C38" s="2"/>
      <c r="D38" s="2"/>
      <c r="E38" s="2"/>
      <c r="F38" s="2"/>
      <c r="G38" s="2"/>
      <c r="H38" s="3"/>
      <c r="I38" s="3"/>
      <c r="J38" s="2"/>
    </row>
    <row r="39" spans="1:10" ht="22.5" customHeight="1" x14ac:dyDescent="0.25">
      <c r="A39" s="1"/>
      <c r="B39" s="2"/>
      <c r="C39" s="2"/>
      <c r="D39" s="2"/>
      <c r="E39" s="2"/>
      <c r="F39" s="2"/>
      <c r="G39" s="2"/>
      <c r="H39" s="3"/>
      <c r="I39" s="3"/>
      <c r="J39" s="2"/>
    </row>
    <row r="40" spans="1:10" x14ac:dyDescent="0.25">
      <c r="A40" s="1"/>
      <c r="B40" s="2"/>
      <c r="C40" s="2"/>
      <c r="D40" s="2"/>
      <c r="E40" s="2"/>
      <c r="F40" s="2"/>
      <c r="G40" s="2"/>
      <c r="H40" s="3"/>
      <c r="I40" s="3"/>
      <c r="J40" s="2"/>
    </row>
    <row r="41" spans="1:10" x14ac:dyDescent="0.25">
      <c r="A41" s="1"/>
      <c r="B41" s="2"/>
      <c r="C41" s="2"/>
      <c r="D41" s="2"/>
      <c r="E41" s="2"/>
      <c r="F41" s="2"/>
      <c r="G41" s="2"/>
      <c r="H41" s="3"/>
      <c r="I41" s="3"/>
      <c r="J41" s="2"/>
    </row>
    <row r="42" spans="1:10" x14ac:dyDescent="0.25">
      <c r="A42" s="1"/>
      <c r="B42" s="2"/>
      <c r="C42" s="2"/>
      <c r="D42" s="2"/>
      <c r="E42" s="2"/>
      <c r="F42" s="2"/>
      <c r="G42" s="2"/>
      <c r="H42" s="3"/>
      <c r="I42" s="3"/>
      <c r="J42" s="2"/>
    </row>
    <row r="43" spans="1:10" x14ac:dyDescent="0.25">
      <c r="A43" s="1"/>
      <c r="B43" s="2"/>
      <c r="C43" s="2"/>
      <c r="D43" s="2"/>
      <c r="E43" s="2"/>
      <c r="F43" s="2"/>
      <c r="G43" s="2"/>
      <c r="H43" s="3"/>
      <c r="I43" s="3"/>
      <c r="J43" s="2"/>
    </row>
    <row r="44" spans="1:10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</row>
  </sheetData>
  <mergeCells count="19">
    <mergeCell ref="A24:J25"/>
    <mergeCell ref="A26:J26"/>
    <mergeCell ref="A44:J45"/>
    <mergeCell ref="A46:J46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hyperlinks>
    <hyperlink ref="F9" r:id="rId1" tooltip="FODEARTE-UC-CD-2022-0046" display="javascript:void(0);"/>
    <hyperlink ref="G9" r:id="rId2" display="javascript:void(0);"/>
    <hyperlink ref="F10" r:id="rId3" tooltip="FODEARTE-UC-CD-2022-0047" display="javascript:void(0);"/>
    <hyperlink ref="G10" r:id="rId4" display="javascript:void(0);"/>
    <hyperlink ref="F11" r:id="rId5" tooltip="FODEARTE-UC-CD-2022-0048" display="javascript:void(0);"/>
    <hyperlink ref="G11" r:id="rId6" display="javascript:void(0);"/>
    <hyperlink ref="F12" r:id="rId7" tooltip="FODEARTE-UC-CD-2022-0049" display="javascript:void(0);"/>
    <hyperlink ref="G12" r:id="rId8" display="javascript:void(0);"/>
    <hyperlink ref="F13" r:id="rId9" tooltip="FODEARTE-UC-CD-2022-0050" display="javascript:void(0);"/>
    <hyperlink ref="G13" r:id="rId10" display="javascript:void(0);"/>
    <hyperlink ref="F14" r:id="rId11" tooltip="FODEARTE-UC-CD-2022-0051" display="javascript:void(0);"/>
    <hyperlink ref="G14" r:id="rId12" display="javascript:void(0);"/>
    <hyperlink ref="F15" r:id="rId13" tooltip="FODEARTE-UC-CD-2022-0052" display="javascript:void(0);"/>
    <hyperlink ref="G15" r:id="rId14" display="javascript:void(0);"/>
  </hyperlink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2022-04-08T17:08:36Z</cp:lastPrinted>
  <dcterms:created xsi:type="dcterms:W3CDTF">2018-11-01T14:43:19Z</dcterms:created>
  <dcterms:modified xsi:type="dcterms:W3CDTF">2022-07-08T16:35:33Z</dcterms:modified>
</cp:coreProperties>
</file>